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inneman\Desktop\"/>
    </mc:Choice>
  </mc:AlternateContent>
  <bookViews>
    <workbookView xWindow="-120" yWindow="-120" windowWidth="29040" windowHeight="15840"/>
  </bookViews>
  <sheets>
    <sheet name="14_5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3" l="1"/>
  <c r="E8" i="3"/>
  <c r="E13" i="3"/>
  <c r="H13" i="3"/>
  <c r="J18" i="3"/>
  <c r="I18" i="3"/>
  <c r="G18" i="3"/>
  <c r="F18" i="3"/>
  <c r="D18" i="3"/>
  <c r="C18" i="3"/>
  <c r="H17" i="3"/>
  <c r="E17" i="3"/>
  <c r="H16" i="3"/>
  <c r="E16" i="3"/>
  <c r="H15" i="3"/>
  <c r="E15" i="3"/>
  <c r="H14" i="3"/>
  <c r="E14" i="3"/>
  <c r="H12" i="3"/>
  <c r="E12" i="3"/>
  <c r="H11" i="3"/>
  <c r="E11" i="3"/>
  <c r="H10" i="3"/>
  <c r="E10" i="3"/>
  <c r="H9" i="3"/>
  <c r="E9" i="3"/>
  <c r="H7" i="3"/>
  <c r="E7" i="3"/>
  <c r="H6" i="3"/>
  <c r="E6" i="3"/>
  <c r="H5" i="3"/>
  <c r="E5" i="3"/>
  <c r="H4" i="3"/>
  <c r="E4" i="3"/>
  <c r="H19" i="3" l="1"/>
  <c r="E18" i="3"/>
  <c r="H18" i="3"/>
  <c r="E19" i="3"/>
</calcChain>
</file>

<file path=xl/sharedStrings.xml><?xml version="1.0" encoding="utf-8"?>
<sst xmlns="http://schemas.openxmlformats.org/spreadsheetml/2006/main" count="28" uniqueCount="28">
  <si>
    <t>KrP</t>
  </si>
  <si>
    <t>počet unikátních žádostí celkem</t>
  </si>
  <si>
    <t>počet podepsaných dohod</t>
  </si>
  <si>
    <t>podíl počtu podepsaných dohod k počtu unikátních žádostí</t>
  </si>
  <si>
    <t>počet žádostí o vyúčtování</t>
  </si>
  <si>
    <t xml:space="preserve">počet vyplacených žádostí </t>
  </si>
  <si>
    <t>podíl počtu vyplacených vyúčtování k počtu žádostí o vyúčtování</t>
  </si>
  <si>
    <t>počet podpořených osob</t>
  </si>
  <si>
    <t>Olomouc</t>
  </si>
  <si>
    <t>Karlovy Vary</t>
  </si>
  <si>
    <t>Příbram</t>
  </si>
  <si>
    <t>Zlín</t>
  </si>
  <si>
    <t>Ústi nad Labem</t>
  </si>
  <si>
    <t>Hradec Králové</t>
  </si>
  <si>
    <t>Jihlava</t>
  </si>
  <si>
    <t>České Budějovice</t>
  </si>
  <si>
    <t>Praha</t>
  </si>
  <si>
    <t>Brno</t>
  </si>
  <si>
    <t>Plzeň</t>
  </si>
  <si>
    <t>Liberec</t>
  </si>
  <si>
    <t>Ostrava</t>
  </si>
  <si>
    <t>Pardubice</t>
  </si>
  <si>
    <t>celkem</t>
  </si>
  <si>
    <t>Průměr ČR</t>
  </si>
  <si>
    <t>Zdroj: krajské pobočky ÚP ČR</t>
  </si>
  <si>
    <t>Zpracoval: Odbor zaměstnanosti ÚP ČR</t>
  </si>
  <si>
    <t>Statistika - CP Antivirus ke dni 14. 5. 2020</t>
  </si>
  <si>
    <t>Vyplaceno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</si>
</sst>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0" fontId="2" fillId="3" borderId="1" xfId="1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3" fontId="2" fillId="3" borderId="1" xfId="0" applyNumberFormat="1" applyFont="1" applyFill="1" applyBorder="1"/>
    <xf numFmtId="10" fontId="3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/>
    <xf numFmtId="4" fontId="0" fillId="0" borderId="0" xfId="0" applyNumberFormat="1" applyAlignment="1">
      <alignment vertical="top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5"/>
  <sheetViews>
    <sheetView tabSelected="1" workbookViewId="0">
      <selection activeCell="I31" sqref="I31"/>
    </sheetView>
  </sheetViews>
  <sheetFormatPr defaultColWidth="9.140625" defaultRowHeight="14.25" x14ac:dyDescent="0.2"/>
  <cols>
    <col min="1" max="1" width="3.28515625" style="2" customWidth="1"/>
    <col min="2" max="2" width="40.5703125" style="2" bestFit="1" customWidth="1"/>
    <col min="3" max="8" width="16.7109375" style="1" customWidth="1"/>
    <col min="9" max="9" width="17.42578125" style="2" customWidth="1"/>
    <col min="10" max="10" width="19" style="2" customWidth="1"/>
    <col min="11" max="16384" width="9.140625" style="2"/>
  </cols>
  <sheetData>
    <row r="1" spans="2:10" x14ac:dyDescent="0.2">
      <c r="B1" s="2" t="s">
        <v>26</v>
      </c>
    </row>
    <row r="3" spans="2:10" ht="71.25" x14ac:dyDescent="0.2">
      <c r="B3" s="23" t="s">
        <v>0</v>
      </c>
      <c r="C3" s="23" t="s">
        <v>1</v>
      </c>
      <c r="D3" s="23" t="s">
        <v>2</v>
      </c>
      <c r="E3" s="23" t="s">
        <v>3</v>
      </c>
      <c r="F3" s="23" t="s">
        <v>4</v>
      </c>
      <c r="G3" s="23" t="s">
        <v>5</v>
      </c>
      <c r="H3" s="23" t="s">
        <v>6</v>
      </c>
      <c r="I3" s="23" t="s">
        <v>7</v>
      </c>
      <c r="J3" s="23" t="s">
        <v>27</v>
      </c>
    </row>
    <row r="4" spans="2:10" ht="15.75" customHeight="1" x14ac:dyDescent="0.2">
      <c r="B4" s="3" t="s">
        <v>8</v>
      </c>
      <c r="C4" s="4">
        <v>2843</v>
      </c>
      <c r="D4" s="3">
        <v>2800</v>
      </c>
      <c r="E4" s="5">
        <f>D4/C4</f>
        <v>0.98487513190291942</v>
      </c>
      <c r="F4" s="3">
        <v>3148</v>
      </c>
      <c r="G4" s="3">
        <v>2979</v>
      </c>
      <c r="H4" s="6">
        <f>G4/F4</f>
        <v>0.94631512071156287</v>
      </c>
      <c r="I4" s="7">
        <v>22632</v>
      </c>
      <c r="J4" s="29">
        <v>193539640.84999999</v>
      </c>
    </row>
    <row r="5" spans="2:10" ht="15" x14ac:dyDescent="0.2">
      <c r="B5" s="3" t="s">
        <v>9</v>
      </c>
      <c r="C5" s="4">
        <v>1409</v>
      </c>
      <c r="D5" s="3">
        <v>1358</v>
      </c>
      <c r="E5" s="5">
        <f t="shared" ref="E5:E18" si="0">D5/C5</f>
        <v>0.96380411639460606</v>
      </c>
      <c r="F5" s="3">
        <v>1665</v>
      </c>
      <c r="G5" s="3">
        <v>1494</v>
      </c>
      <c r="H5" s="6">
        <f t="shared" ref="H5:H18" si="1">G5/F5</f>
        <v>0.89729729729729735</v>
      </c>
      <c r="I5" s="7">
        <v>10909</v>
      </c>
      <c r="J5" s="29">
        <v>104522394.06999999</v>
      </c>
    </row>
    <row r="6" spans="2:10" ht="15" x14ac:dyDescent="0.2">
      <c r="B6" s="3" t="s">
        <v>10</v>
      </c>
      <c r="C6" s="4">
        <v>4648</v>
      </c>
      <c r="D6" s="3">
        <v>4528</v>
      </c>
      <c r="E6" s="5">
        <f t="shared" si="0"/>
        <v>0.97418244406196208</v>
      </c>
      <c r="F6" s="3">
        <v>4870</v>
      </c>
      <c r="G6" s="3">
        <v>4630</v>
      </c>
      <c r="H6" s="6">
        <f t="shared" si="1"/>
        <v>0.95071868583162222</v>
      </c>
      <c r="I6" s="7">
        <v>79615</v>
      </c>
      <c r="J6" s="29">
        <v>591962675</v>
      </c>
    </row>
    <row r="7" spans="2:10" ht="15" x14ac:dyDescent="0.2">
      <c r="B7" s="3" t="s">
        <v>11</v>
      </c>
      <c r="C7" s="4">
        <v>2729</v>
      </c>
      <c r="D7" s="3">
        <v>2687</v>
      </c>
      <c r="E7" s="5">
        <f t="shared" si="0"/>
        <v>0.98460974716013194</v>
      </c>
      <c r="F7" s="3">
        <v>3018</v>
      </c>
      <c r="G7" s="3">
        <v>2921</v>
      </c>
      <c r="H7" s="6">
        <f t="shared" si="1"/>
        <v>0.96785950960901257</v>
      </c>
      <c r="I7" s="7">
        <v>21752</v>
      </c>
      <c r="J7" s="29">
        <v>168093027</v>
      </c>
    </row>
    <row r="8" spans="2:10" ht="15" x14ac:dyDescent="0.2">
      <c r="B8" s="3" t="s">
        <v>12</v>
      </c>
      <c r="C8" s="4">
        <v>2516</v>
      </c>
      <c r="D8" s="3">
        <v>2474</v>
      </c>
      <c r="E8" s="5">
        <f t="shared" si="0"/>
        <v>0.98330683624801274</v>
      </c>
      <c r="F8" s="3">
        <v>2945</v>
      </c>
      <c r="G8" s="3">
        <v>2746</v>
      </c>
      <c r="H8" s="6">
        <f t="shared" si="1"/>
        <v>0.93242784380305599</v>
      </c>
      <c r="I8" s="7">
        <v>31764</v>
      </c>
      <c r="J8" s="29">
        <v>221605577</v>
      </c>
    </row>
    <row r="9" spans="2:10" ht="15" x14ac:dyDescent="0.2">
      <c r="B9" s="3" t="s">
        <v>13</v>
      </c>
      <c r="C9" s="4">
        <v>2218</v>
      </c>
      <c r="D9" s="3">
        <v>2172</v>
      </c>
      <c r="E9" s="5">
        <f t="shared" si="0"/>
        <v>0.97926059513074837</v>
      </c>
      <c r="F9" s="3">
        <v>2421</v>
      </c>
      <c r="G9" s="3">
        <v>2224</v>
      </c>
      <c r="H9" s="6">
        <f t="shared" si="1"/>
        <v>0.9186286658405618</v>
      </c>
      <c r="I9" s="7">
        <v>14030</v>
      </c>
      <c r="J9" s="29">
        <v>138518707</v>
      </c>
    </row>
    <row r="10" spans="2:10" ht="15" x14ac:dyDescent="0.2">
      <c r="B10" s="3" t="s">
        <v>14</v>
      </c>
      <c r="C10" s="4">
        <v>1724</v>
      </c>
      <c r="D10" s="3">
        <v>1697</v>
      </c>
      <c r="E10" s="5">
        <f t="shared" si="0"/>
        <v>0.98433874709976799</v>
      </c>
      <c r="F10" s="3">
        <v>1848</v>
      </c>
      <c r="G10" s="3">
        <v>1749</v>
      </c>
      <c r="H10" s="6">
        <f t="shared" si="1"/>
        <v>0.9464285714285714</v>
      </c>
      <c r="I10" s="7">
        <v>17350</v>
      </c>
      <c r="J10" s="29">
        <v>131644450</v>
      </c>
    </row>
    <row r="11" spans="2:10" ht="15" x14ac:dyDescent="0.2">
      <c r="B11" s="3" t="s">
        <v>15</v>
      </c>
      <c r="C11" s="4">
        <v>2645</v>
      </c>
      <c r="D11" s="3">
        <v>2608</v>
      </c>
      <c r="E11" s="5">
        <f t="shared" si="0"/>
        <v>0.98601134215500941</v>
      </c>
      <c r="F11" s="3">
        <v>2889</v>
      </c>
      <c r="G11" s="3">
        <v>2748</v>
      </c>
      <c r="H11" s="6">
        <f t="shared" si="1"/>
        <v>0.95119418483904461</v>
      </c>
      <c r="I11" s="7">
        <v>20970</v>
      </c>
      <c r="J11" s="29">
        <v>148091349</v>
      </c>
    </row>
    <row r="12" spans="2:10" s="22" customFormat="1" ht="15" x14ac:dyDescent="0.2">
      <c r="B12" s="19" t="s">
        <v>16</v>
      </c>
      <c r="C12" s="18">
        <v>13339</v>
      </c>
      <c r="D12" s="18">
        <v>12460</v>
      </c>
      <c r="E12" s="20">
        <f t="shared" si="0"/>
        <v>0.93410300622235554</v>
      </c>
      <c r="F12" s="18">
        <v>14888</v>
      </c>
      <c r="G12" s="18">
        <v>9826</v>
      </c>
      <c r="H12" s="21">
        <f t="shared" si="1"/>
        <v>0.6599946265448684</v>
      </c>
      <c r="I12" s="28">
        <v>96655</v>
      </c>
      <c r="J12" s="29">
        <v>683063130</v>
      </c>
    </row>
    <row r="13" spans="2:10" ht="15" x14ac:dyDescent="0.2">
      <c r="B13" s="3" t="s">
        <v>17</v>
      </c>
      <c r="C13" s="4">
        <v>6203</v>
      </c>
      <c r="D13" s="3">
        <v>6011</v>
      </c>
      <c r="E13" s="5">
        <f t="shared" si="0"/>
        <v>0.9690472352087699</v>
      </c>
      <c r="F13" s="3">
        <v>6439</v>
      </c>
      <c r="G13" s="3">
        <v>6151</v>
      </c>
      <c r="H13" s="6">
        <f t="shared" si="1"/>
        <v>0.95527255785059795</v>
      </c>
      <c r="I13" s="7">
        <v>32992</v>
      </c>
      <c r="J13" s="29">
        <v>302499331.23000002</v>
      </c>
    </row>
    <row r="14" spans="2:10" ht="15" x14ac:dyDescent="0.2">
      <c r="B14" s="3" t="s">
        <v>18</v>
      </c>
      <c r="C14" s="4">
        <v>2218</v>
      </c>
      <c r="D14" s="3">
        <v>2154</v>
      </c>
      <c r="E14" s="5">
        <f t="shared" si="0"/>
        <v>0.97114517583408477</v>
      </c>
      <c r="F14" s="3">
        <v>2346</v>
      </c>
      <c r="G14" s="3">
        <v>2178</v>
      </c>
      <c r="H14" s="6">
        <f t="shared" si="1"/>
        <v>0.92838874680306904</v>
      </c>
      <c r="I14" s="7">
        <v>23962</v>
      </c>
      <c r="J14" s="29">
        <v>190445660</v>
      </c>
    </row>
    <row r="15" spans="2:10" ht="15" x14ac:dyDescent="0.2">
      <c r="B15" s="3" t="s">
        <v>19</v>
      </c>
      <c r="C15" s="4">
        <v>1844</v>
      </c>
      <c r="D15" s="3">
        <v>1780</v>
      </c>
      <c r="E15" s="5">
        <f t="shared" si="0"/>
        <v>0.96529284164858997</v>
      </c>
      <c r="F15" s="3">
        <v>2083</v>
      </c>
      <c r="G15" s="3">
        <v>1932</v>
      </c>
      <c r="H15" s="6">
        <f t="shared" si="1"/>
        <v>0.92750840134421508</v>
      </c>
      <c r="I15" s="7">
        <v>23836</v>
      </c>
      <c r="J15" s="29">
        <v>180360162</v>
      </c>
    </row>
    <row r="16" spans="2:10" ht="15" x14ac:dyDescent="0.2">
      <c r="B16" s="3" t="s">
        <v>20</v>
      </c>
      <c r="C16" s="4">
        <v>5131</v>
      </c>
      <c r="D16" s="3">
        <v>4985</v>
      </c>
      <c r="E16" s="5">
        <f t="shared" si="0"/>
        <v>0.97154550769830439</v>
      </c>
      <c r="F16" s="3">
        <v>5727</v>
      </c>
      <c r="G16" s="3">
        <v>5249</v>
      </c>
      <c r="H16" s="6">
        <f t="shared" si="1"/>
        <v>0.91653570804958961</v>
      </c>
      <c r="I16" s="27">
        <v>43249</v>
      </c>
      <c r="J16" s="29">
        <v>289636574.85000002</v>
      </c>
    </row>
    <row r="17" spans="2:10" ht="15" x14ac:dyDescent="0.2">
      <c r="B17" s="3" t="s">
        <v>21</v>
      </c>
      <c r="C17" s="4">
        <v>1905</v>
      </c>
      <c r="D17" s="3">
        <v>1865</v>
      </c>
      <c r="E17" s="5">
        <f t="shared" si="0"/>
        <v>0.97900262467191601</v>
      </c>
      <c r="F17" s="3">
        <v>2069</v>
      </c>
      <c r="G17" s="3">
        <v>1997</v>
      </c>
      <c r="H17" s="6">
        <f t="shared" si="1"/>
        <v>0.96520057999033348</v>
      </c>
      <c r="I17" s="7">
        <v>12119</v>
      </c>
      <c r="J17" s="29">
        <v>91738259</v>
      </c>
    </row>
    <row r="18" spans="2:10" ht="15" x14ac:dyDescent="0.25">
      <c r="B18" s="24" t="s">
        <v>22</v>
      </c>
      <c r="C18" s="8">
        <f>SUM(C4:C17)</f>
        <v>51372</v>
      </c>
      <c r="D18" s="9">
        <f t="shared" ref="D18:G18" si="2">SUM(D4:D17)</f>
        <v>49579</v>
      </c>
      <c r="E18" s="10">
        <f t="shared" si="0"/>
        <v>0.9650977186015729</v>
      </c>
      <c r="F18" s="9">
        <f t="shared" si="2"/>
        <v>56356</v>
      </c>
      <c r="G18" s="9">
        <f t="shared" si="2"/>
        <v>48824</v>
      </c>
      <c r="H18" s="11">
        <f t="shared" si="1"/>
        <v>0.86634963446660518</v>
      </c>
      <c r="I18" s="12">
        <f>SUM(I4:I17)</f>
        <v>451835</v>
      </c>
      <c r="J18" s="25">
        <f>SUM(J4:J17)</f>
        <v>3435720937</v>
      </c>
    </row>
    <row r="19" spans="2:10" ht="15" x14ac:dyDescent="0.25">
      <c r="B19" s="24" t="s">
        <v>23</v>
      </c>
      <c r="C19" s="24"/>
      <c r="D19" s="24"/>
      <c r="E19" s="26">
        <f>AVERAGE(E4:E17)</f>
        <v>0.97360895367408418</v>
      </c>
      <c r="F19" s="24"/>
      <c r="G19" s="24"/>
      <c r="H19" s="26">
        <f>AVERAGE(H4:H17)</f>
        <v>0.91884074999595733</v>
      </c>
      <c r="I19" s="12"/>
      <c r="J19" s="12"/>
    </row>
    <row r="20" spans="2:10" x14ac:dyDescent="0.2">
      <c r="B20" s="13" t="s">
        <v>24</v>
      </c>
      <c r="C20" s="14"/>
    </row>
    <row r="21" spans="2:10" x14ac:dyDescent="0.2">
      <c r="B21" s="13" t="s">
        <v>25</v>
      </c>
    </row>
    <row r="25" spans="2:10" x14ac:dyDescent="0.2">
      <c r="C25" s="15"/>
    </row>
    <row r="26" spans="2:10" x14ac:dyDescent="0.2">
      <c r="C26" s="16"/>
    </row>
    <row r="27" spans="2:10" x14ac:dyDescent="0.2">
      <c r="C27" s="16"/>
    </row>
    <row r="28" spans="2:10" x14ac:dyDescent="0.2">
      <c r="C28" s="16"/>
    </row>
    <row r="29" spans="2:10" x14ac:dyDescent="0.2">
      <c r="C29" s="16"/>
    </row>
    <row r="30" spans="2:10" x14ac:dyDescent="0.2">
      <c r="C30" s="16"/>
    </row>
    <row r="31" spans="2:10" x14ac:dyDescent="0.2">
      <c r="C31" s="16"/>
    </row>
    <row r="32" spans="2:10" x14ac:dyDescent="0.2">
      <c r="C32" s="16"/>
    </row>
    <row r="33" spans="3:3" x14ac:dyDescent="0.2">
      <c r="C33" s="15"/>
    </row>
    <row r="34" spans="3:3" x14ac:dyDescent="0.2">
      <c r="C34" s="15"/>
    </row>
    <row r="35" spans="3:3" x14ac:dyDescent="0.2">
      <c r="C35" s="16"/>
    </row>
    <row r="36" spans="3:3" x14ac:dyDescent="0.2">
      <c r="C36" s="16"/>
    </row>
    <row r="37" spans="3:3" x14ac:dyDescent="0.2">
      <c r="C37" s="16"/>
    </row>
    <row r="38" spans="3:3" x14ac:dyDescent="0.2">
      <c r="C38" s="16"/>
    </row>
    <row r="39" spans="3:3" x14ac:dyDescent="0.2">
      <c r="C39" s="15"/>
    </row>
    <row r="40" spans="3:3" x14ac:dyDescent="0.2">
      <c r="C40" s="17"/>
    </row>
    <row r="41" spans="3:3" x14ac:dyDescent="0.2">
      <c r="C41" s="17"/>
    </row>
    <row r="42" spans="3:3" x14ac:dyDescent="0.2">
      <c r="C42" s="17"/>
    </row>
    <row r="43" spans="3:3" x14ac:dyDescent="0.2">
      <c r="C43" s="17"/>
    </row>
    <row r="44" spans="3:3" x14ac:dyDescent="0.2">
      <c r="C44" s="17"/>
    </row>
    <row r="45" spans="3:3" x14ac:dyDescent="0.2">
      <c r="C45" s="17"/>
    </row>
  </sheetData>
  <conditionalFormatting sqref="E4:E7 E9:E17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{3442FEAD-012B-47EF-97DA-AFF7168225D1}</x14:id>
        </ext>
      </extLst>
    </cfRule>
  </conditionalFormatting>
  <conditionalFormatting sqref="H4:H7 H9:H17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{B81B8BBD-4422-444C-948E-55B4E17D5A87}</x14:id>
        </ext>
      </extLst>
    </cfRule>
  </conditionalFormatting>
  <conditionalFormatting sqref="H4:H7 H9:H17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{B969CC2E-6A3C-4B01-AE28-943ECF0B962E}</x14:id>
        </ext>
      </extLst>
    </cfRule>
  </conditionalFormatting>
  <conditionalFormatting sqref="E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{4F2A85EC-7406-4F81-98D1-6893744B5D83}</x14:id>
        </ext>
      </extLst>
    </cfRule>
  </conditionalFormatting>
  <conditionalFormatting sqref="H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{E326E520-1ACB-406A-B73E-3EC59025B274}</x14:id>
        </ext>
      </extLst>
    </cfRule>
  </conditionalFormatting>
  <conditionalFormatting sqref="H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{3E8E7341-B438-4C67-BB84-4F3362BCC8CC}</x14:id>
        </ext>
      </extLst>
    </cfRule>
  </conditionalFormatting>
  <pageMargins left="0.7" right="0.7" top="0.78740157499999996" bottom="0.78740157499999996" header="0.3" footer="0.3"/>
  <pageSetup paperSize="9" scale="84" orientation="landscape" horizontalDpi="4294967294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42FEAD-012B-47EF-97DA-AFF716822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E4:E7 E9:E17</xm:sqref>
        </x14:conditionalFormatting>
        <x14:conditionalFormatting xmlns:xm="http://schemas.microsoft.com/office/excel/2006/main">
          <x14:cfRule type="dataBar" id="{B81B8BBD-4422-444C-948E-55B4E17D5A87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H9:H17</xm:sqref>
        </x14:conditionalFormatting>
        <x14:conditionalFormatting xmlns:xm="http://schemas.microsoft.com/office/excel/2006/main">
          <x14:cfRule type="dataBar" id="{B969CC2E-6A3C-4B01-AE28-943ECF0B962E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H4:H7 H9:H17</xm:sqref>
        </x14:conditionalFormatting>
        <x14:conditionalFormatting xmlns:xm="http://schemas.microsoft.com/office/excel/2006/main">
          <x14:cfRule type="dataBar" id="{4F2A85EC-7406-4F81-98D1-6893744B5D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E8</xm:sqref>
        </x14:conditionalFormatting>
        <x14:conditionalFormatting xmlns:xm="http://schemas.microsoft.com/office/excel/2006/main">
          <x14:cfRule type="dataBar" id="{E326E520-1ACB-406A-B73E-3EC59025B27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  <x14:conditionalFormatting xmlns:xm="http://schemas.microsoft.com/office/excel/2006/main">
          <x14:cfRule type="dataBar" id="{3E8E7341-B438-4C67-BB84-4F3362BCC8C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F359A4D96EA46A19014080193D51E" ma:contentTypeVersion="0" ma:contentTypeDescription="Vytvoří nový dokument" ma:contentTypeScope="" ma:versionID="e3d59a5318e90b9694429f1d19a7f5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3EC404-7C04-4F0D-9578-39D145067DF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97D0C8-666D-480D-96C4-FE101E9CD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EDAF044-BD20-4888-A393-F64B0D1A75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14_5</vt:lpstr>
    </vt:vector>
  </TitlesOfParts>
  <Manager/>
  <Company>MPSV ČR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Najmon Viktor Mgr. (GUP-AAA)</dc:creator>
  <cp:keywords/>
  <dc:description/>
  <cp:lastModifiedBy>Inneman David Ing. (MPSV)</cp:lastModifiedBy>
  <cp:lastPrinted>2020-05-14T11:09:24Z</cp:lastPrinted>
  <dcterms:created xsi:type="dcterms:W3CDTF">2020-04-06T15:13:43Z</dcterms:created>
  <dcterms:modified xsi:type="dcterms:W3CDTF">2020-05-15T07:10:23Z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0x010100338F359A4D96EA46A19014080193D51E</vt:lpwstr>
  </property>
</Properties>
</file>